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UNCIL MEETINGS IPADS\2025\12-3-25\"/>
    </mc:Choice>
  </mc:AlternateContent>
  <xr:revisionPtr revIDLastSave="0" documentId="8_{E03B4D86-DF38-4E3A-B31C-F6422CA885C9}" xr6:coauthVersionLast="47" xr6:coauthVersionMax="47" xr10:uidLastSave="{00000000-0000-0000-0000-000000000000}"/>
  <bookViews>
    <workbookView xWindow="780" yWindow="780" windowWidth="14415" windowHeight="145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B16" i="1"/>
  <c r="C16" i="1"/>
  <c r="F30" i="1"/>
  <c r="E30" i="1"/>
  <c r="D30" i="1"/>
  <c r="C30" i="1"/>
  <c r="B30" i="1"/>
  <c r="B6" i="1" l="1"/>
  <c r="B7" i="1" s="1"/>
  <c r="B17" i="1"/>
  <c r="B23" i="1" l="1"/>
  <c r="B24" i="1" s="1"/>
  <c r="B31" i="1" l="1"/>
  <c r="B33" i="1"/>
  <c r="B34" i="1" s="1"/>
  <c r="F31" i="1" l="1"/>
  <c r="E31" i="1"/>
  <c r="D31" i="1"/>
  <c r="C31" i="1"/>
  <c r="F17" i="1"/>
  <c r="D17" i="1"/>
  <c r="F23" i="1"/>
  <c r="E23" i="1"/>
  <c r="E24" i="1" s="1"/>
  <c r="D23" i="1"/>
  <c r="C23" i="1"/>
  <c r="F6" i="1"/>
  <c r="F7" i="1" s="1"/>
  <c r="E6" i="1"/>
  <c r="E7" i="1" s="1"/>
  <c r="D6" i="1"/>
  <c r="C6" i="1"/>
  <c r="C7" i="1" s="1"/>
  <c r="F33" i="1" l="1"/>
  <c r="F34" i="1" s="1"/>
  <c r="F24" i="1"/>
  <c r="D33" i="1"/>
  <c r="D34" i="1" s="1"/>
  <c r="D24" i="1"/>
  <c r="E33" i="1"/>
  <c r="E34" i="1" s="1"/>
  <c r="E17" i="1"/>
  <c r="C17" i="1"/>
  <c r="C33" i="1"/>
  <c r="C34" i="1" s="1"/>
  <c r="C24" i="1"/>
  <c r="D7" i="1"/>
</calcChain>
</file>

<file path=xl/sharedStrings.xml><?xml version="1.0" encoding="utf-8"?>
<sst xmlns="http://schemas.openxmlformats.org/spreadsheetml/2006/main" count="70" uniqueCount="41">
  <si>
    <t>Date</t>
  </si>
  <si>
    <t>1st Quarter</t>
  </si>
  <si>
    <t>Kyle Nelsen $100</t>
  </si>
  <si>
    <t>2nd Quarter</t>
  </si>
  <si>
    <t>3rd Quarter</t>
  </si>
  <si>
    <t>4th Quarter</t>
  </si>
  <si>
    <t>Kyle Nelsen</t>
  </si>
  <si>
    <t>Patrick Streyle</t>
  </si>
  <si>
    <t>1st Quarter Total</t>
  </si>
  <si>
    <t>1st Quarter Pay</t>
  </si>
  <si>
    <t>2nd Quarter Total</t>
  </si>
  <si>
    <t>2nd Quarter Pay</t>
  </si>
  <si>
    <t>3rd Quarter Total</t>
  </si>
  <si>
    <t>3rd Quarter Pay</t>
  </si>
  <si>
    <t>4th Quarter Total</t>
  </si>
  <si>
    <t>4th Quarter Pay</t>
  </si>
  <si>
    <t>Kris Larson</t>
  </si>
  <si>
    <t>Nick Parslow</t>
  </si>
  <si>
    <t>Nick Parslow $125</t>
  </si>
  <si>
    <t xml:space="preserve">Tony Gratton </t>
  </si>
  <si>
    <t xml:space="preserve">Patrick Streyle </t>
  </si>
  <si>
    <t xml:space="preserve">Kris Larson </t>
  </si>
  <si>
    <t>Tony Gratton</t>
  </si>
  <si>
    <t>2024 TOTAL</t>
  </si>
  <si>
    <t>2024 TOTAL PAY</t>
  </si>
  <si>
    <t>1-8-25 Reg. Mgt.</t>
  </si>
  <si>
    <t>2-12-25 Reg. Mgt.</t>
  </si>
  <si>
    <t>3-12-25 Reg. Mgt.</t>
  </si>
  <si>
    <t>A</t>
  </si>
  <si>
    <t>4-2-25 Reg. Mgt &amp; Tax Equalization</t>
  </si>
  <si>
    <t>4-8-25 BC Waterboard Meeting</t>
  </si>
  <si>
    <t xml:space="preserve">5-8-25 Graber Court </t>
  </si>
  <si>
    <t>5-14-25 Reg. Mgt</t>
  </si>
  <si>
    <t>6-17-25 Road Meeting w/ Bechtold</t>
  </si>
  <si>
    <t>6-4-25 Reg. Mgt.</t>
  </si>
  <si>
    <t>7-9-25 Reg. Mgt.</t>
  </si>
  <si>
    <t>8-6-25 Reg. Mgt.</t>
  </si>
  <si>
    <t>9-10-25 Reg. Mgt.</t>
  </si>
  <si>
    <t>10-8-25 Reg. Mgt.</t>
  </si>
  <si>
    <t>11-5-25 Reg. Mgt.</t>
  </si>
  <si>
    <t>12-3-25 Reg. Mgt.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</si>
</sst>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3" xfId="0" applyFont="1" applyBorder="1"/>
    <xf numFmtId="0" fontId="0" fillId="0" borderId="3" xfId="0" applyBorder="1"/>
    <xf numFmtId="0" fontId="1" fillId="0" borderId="2" xfId="0" applyFont="1" applyBorder="1" applyAlignment="1">
      <alignment vertical="top"/>
    </xf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right"/>
    </xf>
    <xf numFmtId="6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5" fillId="0" borderId="1" xfId="0" applyFont="1" applyBorder="1"/>
    <xf numFmtId="0" fontId="1" fillId="0" borderId="0" xfId="0" applyFont="1" applyAlignment="1">
      <alignment vertical="top"/>
    </xf>
    <xf numFmtId="14" fontId="0" fillId="0" borderId="1" xfId="0" applyNumberFormat="1" applyBorder="1"/>
    <xf numFmtId="0" fontId="0" fillId="0" borderId="4" xfId="0" applyBorder="1" applyAlignment="1">
      <alignment horizontal="right"/>
    </xf>
    <xf numFmtId="14" fontId="0" fillId="0" borderId="5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right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7" xfId="0" applyBorder="1" applyAlignment="1">
      <alignment horizontal="right" vertical="top" wrapText="1"/>
    </xf>
    <xf numFmtId="164" fontId="0" fillId="0" borderId="7" xfId="0" applyNumberFormat="1" applyBorder="1" applyAlignment="1">
      <alignment horizontal="right"/>
    </xf>
    <xf numFmtId="0" fontId="0" fillId="0" borderId="4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showWhiteSpace="0" view="pageLayout" topLeftCell="A9" zoomScaleNormal="100" workbookViewId="0">
      <selection activeCell="G29" sqref="G29"/>
    </sheetView>
  </sheetViews>
  <sheetFormatPr defaultColWidth="8.85546875" defaultRowHeight="15" x14ac:dyDescent="0.25"/>
  <cols>
    <col min="1" max="1" width="30.85546875" customWidth="1"/>
    <col min="2" max="2" width="11.7109375" customWidth="1"/>
    <col min="3" max="3" width="9.140625" customWidth="1"/>
    <col min="4" max="4" width="9.42578125" customWidth="1"/>
    <col min="5" max="5" width="8.85546875" customWidth="1"/>
    <col min="6" max="6" width="9" customWidth="1"/>
  </cols>
  <sheetData>
    <row r="1" spans="1:6" s="6" customFormat="1" ht="30.2" customHeight="1" thickBot="1" x14ac:dyDescent="0.3">
      <c r="A1" s="5" t="s">
        <v>0</v>
      </c>
      <c r="B1" s="25" t="s">
        <v>18</v>
      </c>
      <c r="C1" s="25" t="s">
        <v>2</v>
      </c>
      <c r="D1" s="25" t="s">
        <v>19</v>
      </c>
      <c r="E1" s="25" t="s">
        <v>20</v>
      </c>
      <c r="F1" s="26" t="s">
        <v>21</v>
      </c>
    </row>
    <row r="2" spans="1:6" x14ac:dyDescent="0.25">
      <c r="A2" s="3" t="s">
        <v>1</v>
      </c>
      <c r="B2" s="8"/>
      <c r="C2" s="8"/>
      <c r="D2" s="9"/>
      <c r="E2" s="8"/>
      <c r="F2" s="8"/>
    </row>
    <row r="3" spans="1:6" x14ac:dyDescent="0.25">
      <c r="A3" s="1" t="s">
        <v>25</v>
      </c>
      <c r="B3" s="11">
        <v>1</v>
      </c>
      <c r="C3" s="11">
        <v>1</v>
      </c>
      <c r="D3" s="11">
        <v>1</v>
      </c>
      <c r="E3" s="11">
        <v>1</v>
      </c>
      <c r="F3" s="11" t="s">
        <v>28</v>
      </c>
    </row>
    <row r="4" spans="1:6" x14ac:dyDescent="0.25">
      <c r="A4" s="1" t="s">
        <v>26</v>
      </c>
      <c r="B4" s="11">
        <v>1</v>
      </c>
      <c r="C4" s="11">
        <v>1</v>
      </c>
      <c r="D4" s="11">
        <v>1</v>
      </c>
      <c r="E4" s="11">
        <v>1</v>
      </c>
      <c r="F4" s="11">
        <v>1</v>
      </c>
    </row>
    <row r="5" spans="1:6" ht="15.75" thickBot="1" x14ac:dyDescent="0.3">
      <c r="A5" s="1" t="s">
        <v>27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</row>
    <row r="6" spans="1:6" x14ac:dyDescent="0.25">
      <c r="A6" s="15" t="s">
        <v>8</v>
      </c>
      <c r="B6" s="24">
        <f>SUM(B3:B5)</f>
        <v>3</v>
      </c>
      <c r="C6" s="24">
        <f>SUM(C3:C5)</f>
        <v>3</v>
      </c>
      <c r="D6" s="24">
        <f>SUM(D3:D5)</f>
        <v>3</v>
      </c>
      <c r="E6" s="24">
        <f>SUM(E3:E5)</f>
        <v>3</v>
      </c>
      <c r="F6" s="24">
        <f>SUM(F3:F5)</f>
        <v>2</v>
      </c>
    </row>
    <row r="7" spans="1:6" x14ac:dyDescent="0.25">
      <c r="A7" s="14" t="s">
        <v>9</v>
      </c>
      <c r="B7" s="10">
        <f>SUM(B6*125)</f>
        <v>375</v>
      </c>
      <c r="C7" s="10">
        <f>SUM(C6*100)</f>
        <v>300</v>
      </c>
      <c r="D7" s="10">
        <f>SUM(D6*100)</f>
        <v>300</v>
      </c>
      <c r="E7" s="10">
        <f>SUM(E6*100)</f>
        <v>300</v>
      </c>
      <c r="F7" s="10">
        <f>SUM(F6*100)</f>
        <v>200</v>
      </c>
    </row>
    <row r="8" spans="1:6" x14ac:dyDescent="0.25">
      <c r="A8" s="14"/>
      <c r="B8" s="28"/>
      <c r="C8" s="28"/>
      <c r="D8" s="28"/>
      <c r="E8" s="28"/>
      <c r="F8" s="28"/>
    </row>
    <row r="9" spans="1:6" ht="30.75" thickBot="1" x14ac:dyDescent="0.3">
      <c r="A9" s="2" t="s">
        <v>3</v>
      </c>
      <c r="B9" s="25" t="s">
        <v>17</v>
      </c>
      <c r="C9" s="25" t="s">
        <v>6</v>
      </c>
      <c r="D9" s="25" t="s">
        <v>19</v>
      </c>
      <c r="E9" s="25" t="s">
        <v>7</v>
      </c>
      <c r="F9" s="25" t="s">
        <v>16</v>
      </c>
    </row>
    <row r="10" spans="1:6" x14ac:dyDescent="0.25">
      <c r="A10" s="1" t="s">
        <v>29</v>
      </c>
      <c r="B10" s="27">
        <v>1</v>
      </c>
      <c r="C10" s="27">
        <v>1</v>
      </c>
      <c r="D10" s="27" t="s">
        <v>28</v>
      </c>
      <c r="E10" s="27">
        <v>1</v>
      </c>
      <c r="F10" s="27">
        <v>1</v>
      </c>
    </row>
    <row r="11" spans="1:6" x14ac:dyDescent="0.25">
      <c r="A11" s="7" t="s">
        <v>30</v>
      </c>
      <c r="B11" s="11">
        <v>1</v>
      </c>
      <c r="C11" s="11" t="s">
        <v>28</v>
      </c>
      <c r="D11" s="11" t="s">
        <v>28</v>
      </c>
      <c r="E11" s="11" t="s">
        <v>28</v>
      </c>
      <c r="F11" s="11" t="s">
        <v>28</v>
      </c>
    </row>
    <row r="12" spans="1:6" x14ac:dyDescent="0.25">
      <c r="A12" s="7" t="s">
        <v>31</v>
      </c>
      <c r="B12" s="11">
        <v>1</v>
      </c>
      <c r="C12" s="11" t="s">
        <v>28</v>
      </c>
      <c r="D12" s="11" t="s">
        <v>28</v>
      </c>
      <c r="E12" s="11" t="s">
        <v>28</v>
      </c>
      <c r="F12" s="11" t="s">
        <v>28</v>
      </c>
    </row>
    <row r="13" spans="1:6" x14ac:dyDescent="0.25">
      <c r="A13" s="18" t="s">
        <v>32</v>
      </c>
      <c r="B13" s="11">
        <v>1</v>
      </c>
      <c r="C13" s="11">
        <v>1</v>
      </c>
      <c r="D13" s="11" t="s">
        <v>28</v>
      </c>
      <c r="E13" s="11">
        <v>1</v>
      </c>
      <c r="F13" s="11" t="s">
        <v>28</v>
      </c>
    </row>
    <row r="14" spans="1:6" x14ac:dyDescent="0.25">
      <c r="A14" s="1" t="s">
        <v>34</v>
      </c>
      <c r="B14" s="19">
        <v>1</v>
      </c>
      <c r="C14" s="19">
        <v>1</v>
      </c>
      <c r="D14" s="19">
        <v>1</v>
      </c>
      <c r="E14" s="19">
        <v>1</v>
      </c>
      <c r="F14" s="19">
        <v>1</v>
      </c>
    </row>
    <row r="15" spans="1:6" ht="15.75" thickBot="1" x14ac:dyDescent="0.3">
      <c r="A15" s="1" t="s">
        <v>33</v>
      </c>
      <c r="B15" s="12">
        <v>1</v>
      </c>
      <c r="C15" s="12"/>
      <c r="D15" s="12"/>
      <c r="E15" s="12"/>
      <c r="F15" s="12"/>
    </row>
    <row r="16" spans="1:6" x14ac:dyDescent="0.25">
      <c r="A16" s="15" t="s">
        <v>10</v>
      </c>
      <c r="B16" s="4">
        <f>SUM(B10:B15)</f>
        <v>6</v>
      </c>
      <c r="C16" s="4">
        <f>SUM(C10:C15)</f>
        <v>3</v>
      </c>
      <c r="D16" s="4">
        <f>SUM(D10:D15)</f>
        <v>1</v>
      </c>
      <c r="E16" s="4">
        <f>SUM(E10:E15)</f>
        <v>3</v>
      </c>
      <c r="F16" s="4">
        <f>SUM(F10:F15)</f>
        <v>2</v>
      </c>
    </row>
    <row r="17" spans="1:6" x14ac:dyDescent="0.25">
      <c r="A17" s="14" t="s">
        <v>11</v>
      </c>
      <c r="B17" s="10">
        <f>SUM(B16*125)</f>
        <v>750</v>
      </c>
      <c r="C17" s="10">
        <f>SUM(C16*100)</f>
        <v>300</v>
      </c>
      <c r="D17" s="10">
        <f>SUM(D16*100)</f>
        <v>100</v>
      </c>
      <c r="E17" s="10">
        <f>SUM(E16*100)</f>
        <v>300</v>
      </c>
      <c r="F17" s="10">
        <f>SUM(F16*100)</f>
        <v>200</v>
      </c>
    </row>
    <row r="18" spans="1:6" x14ac:dyDescent="0.25">
      <c r="A18" s="14"/>
      <c r="B18" s="28"/>
      <c r="C18" s="28"/>
      <c r="D18" s="28"/>
      <c r="E18" s="28"/>
      <c r="F18" s="28"/>
    </row>
    <row r="19" spans="1:6" ht="30.75" thickBot="1" x14ac:dyDescent="0.3">
      <c r="A19" s="2" t="s">
        <v>4</v>
      </c>
      <c r="B19" s="25" t="s">
        <v>17</v>
      </c>
      <c r="C19" s="25" t="s">
        <v>6</v>
      </c>
      <c r="D19" s="25" t="s">
        <v>19</v>
      </c>
      <c r="E19" s="25" t="s">
        <v>7</v>
      </c>
      <c r="F19" s="25" t="s">
        <v>16</v>
      </c>
    </row>
    <row r="20" spans="1:6" x14ac:dyDescent="0.25">
      <c r="A20" s="7" t="s">
        <v>35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</row>
    <row r="21" spans="1:6" x14ac:dyDescent="0.25">
      <c r="A21" s="7" t="s">
        <v>36</v>
      </c>
      <c r="B21" s="11">
        <v>1</v>
      </c>
      <c r="C21" s="8">
        <v>1</v>
      </c>
      <c r="D21" s="8">
        <v>1</v>
      </c>
      <c r="E21" s="8" t="s">
        <v>28</v>
      </c>
      <c r="F21" s="11" t="s">
        <v>28</v>
      </c>
    </row>
    <row r="22" spans="1:6" ht="15.75" thickBot="1" x14ac:dyDescent="0.3">
      <c r="A22" s="7" t="s">
        <v>37</v>
      </c>
      <c r="B22" s="12">
        <v>1</v>
      </c>
      <c r="C22" s="12">
        <v>1</v>
      </c>
      <c r="D22" s="12">
        <v>1</v>
      </c>
      <c r="E22" s="12">
        <v>1</v>
      </c>
      <c r="F22" s="12">
        <v>1</v>
      </c>
    </row>
    <row r="23" spans="1:6" x14ac:dyDescent="0.25">
      <c r="A23" s="14" t="s">
        <v>12</v>
      </c>
      <c r="B23" s="24">
        <f>SUM(B20:B22)</f>
        <v>3</v>
      </c>
      <c r="C23" s="24">
        <f>SUM(C20:C22)</f>
        <v>3</v>
      </c>
      <c r="D23" s="24">
        <f>SUM(D20:D22)</f>
        <v>3</v>
      </c>
      <c r="E23" s="24">
        <f>SUM(E20:E22)</f>
        <v>2</v>
      </c>
      <c r="F23" s="24">
        <f>SUM(F20:F22)</f>
        <v>2</v>
      </c>
    </row>
    <row r="24" spans="1:6" x14ac:dyDescent="0.25">
      <c r="A24" s="14" t="s">
        <v>13</v>
      </c>
      <c r="B24" s="10">
        <f>SUM(B23*125)</f>
        <v>375</v>
      </c>
      <c r="C24" s="10">
        <f t="shared" ref="C24" si="0">SUM(C23*100)</f>
        <v>300</v>
      </c>
      <c r="D24" s="10">
        <f>SUM(D23*100)</f>
        <v>300</v>
      </c>
      <c r="E24" s="10">
        <f>SUM(E23*100)</f>
        <v>200</v>
      </c>
      <c r="F24" s="10">
        <f>SUM(F23*100)</f>
        <v>200</v>
      </c>
    </row>
    <row r="25" spans="1:6" x14ac:dyDescent="0.25">
      <c r="A25" s="1"/>
      <c r="B25" s="29"/>
      <c r="C25" s="29"/>
      <c r="D25" s="29"/>
      <c r="E25" s="29"/>
      <c r="F25" s="29"/>
    </row>
    <row r="26" spans="1:6" ht="30.75" thickBot="1" x14ac:dyDescent="0.3">
      <c r="A26" s="2" t="s">
        <v>5</v>
      </c>
      <c r="B26" s="25" t="s">
        <v>17</v>
      </c>
      <c r="C26" s="25" t="s">
        <v>6</v>
      </c>
      <c r="D26" s="25" t="s">
        <v>19</v>
      </c>
      <c r="E26" s="25" t="s">
        <v>7</v>
      </c>
      <c r="F26" s="25" t="s">
        <v>16</v>
      </c>
    </row>
    <row r="27" spans="1:6" x14ac:dyDescent="0.25">
      <c r="A27" s="7" t="s">
        <v>38</v>
      </c>
      <c r="B27" s="13">
        <v>1</v>
      </c>
      <c r="C27" s="13">
        <v>1</v>
      </c>
      <c r="D27" s="13">
        <v>1</v>
      </c>
      <c r="E27" s="13">
        <v>1</v>
      </c>
      <c r="F27" s="13">
        <v>1</v>
      </c>
    </row>
    <row r="28" spans="1:6" x14ac:dyDescent="0.25">
      <c r="A28" s="7" t="s">
        <v>39</v>
      </c>
      <c r="B28" s="13">
        <v>1</v>
      </c>
      <c r="C28" s="13">
        <v>1</v>
      </c>
      <c r="D28" s="13">
        <v>1</v>
      </c>
      <c r="E28" s="13">
        <v>1</v>
      </c>
      <c r="F28" s="13">
        <v>1</v>
      </c>
    </row>
    <row r="29" spans="1:6" ht="15.75" thickBot="1" x14ac:dyDescent="0.3">
      <c r="A29" s="20" t="s">
        <v>40</v>
      </c>
      <c r="B29" s="23">
        <v>1</v>
      </c>
      <c r="C29" s="23">
        <v>1</v>
      </c>
      <c r="D29" s="23" t="s">
        <v>28</v>
      </c>
      <c r="E29" s="23">
        <v>1</v>
      </c>
      <c r="F29" s="23">
        <v>1</v>
      </c>
    </row>
    <row r="30" spans="1:6" x14ac:dyDescent="0.25">
      <c r="A30" s="14" t="s">
        <v>14</v>
      </c>
      <c r="B30" s="4">
        <f>SUM(B27:B29)</f>
        <v>3</v>
      </c>
      <c r="C30" s="4">
        <f>SUM(C27:C29)</f>
        <v>3</v>
      </c>
      <c r="D30" s="4">
        <f>SUM(D27:D29)</f>
        <v>2</v>
      </c>
      <c r="E30" s="4">
        <f>SUM(E27:E29)</f>
        <v>3</v>
      </c>
      <c r="F30" s="4">
        <f>SUM(F27:F29)</f>
        <v>3</v>
      </c>
    </row>
    <row r="31" spans="1:6" x14ac:dyDescent="0.25">
      <c r="A31" s="14" t="s">
        <v>15</v>
      </c>
      <c r="B31" s="21">
        <f>SUM(B30*125)</f>
        <v>375</v>
      </c>
      <c r="C31" s="10">
        <f>SUM(C30*100)</f>
        <v>300</v>
      </c>
      <c r="D31" s="10">
        <f t="shared" ref="D31" si="1">SUM(D30*100)</f>
        <v>200</v>
      </c>
      <c r="E31" s="10">
        <f t="shared" ref="E31" si="2">SUM(E30*100)</f>
        <v>300</v>
      </c>
      <c r="F31" s="10">
        <f t="shared" ref="F31" si="3">SUM(F30*100)</f>
        <v>300</v>
      </c>
    </row>
    <row r="32" spans="1:6" ht="30.75" thickBot="1" x14ac:dyDescent="0.3">
      <c r="A32" s="1"/>
      <c r="B32" s="25" t="s">
        <v>17</v>
      </c>
      <c r="C32" s="25" t="s">
        <v>6</v>
      </c>
      <c r="D32" s="25" t="s">
        <v>22</v>
      </c>
      <c r="E32" s="25" t="s">
        <v>7</v>
      </c>
      <c r="F32" s="25" t="s">
        <v>16</v>
      </c>
    </row>
    <row r="33" spans="1:6" x14ac:dyDescent="0.25">
      <c r="A33" s="16" t="s">
        <v>23</v>
      </c>
      <c r="B33" s="4">
        <f>SUM(B6,B16,B23,B30)</f>
        <v>15</v>
      </c>
      <c r="C33" s="4">
        <f>SUM(C6,C16,C23,C30)</f>
        <v>12</v>
      </c>
      <c r="D33" s="4">
        <f>SUM(D6,D16,D23,D30)</f>
        <v>9</v>
      </c>
      <c r="E33" s="4">
        <f>SUM(E6,E16,E23,E30)</f>
        <v>11</v>
      </c>
      <c r="F33" s="4">
        <f>SUM(F6,F16,F23,F30)</f>
        <v>9</v>
      </c>
    </row>
    <row r="34" spans="1:6" x14ac:dyDescent="0.25">
      <c r="A34" s="16" t="s">
        <v>24</v>
      </c>
      <c r="B34" s="22">
        <f>SUM(B33*125)</f>
        <v>1875</v>
      </c>
      <c r="C34" s="22">
        <f>SUM(C33*100)</f>
        <v>1200</v>
      </c>
      <c r="D34" s="22">
        <f>SUM(D33*100)</f>
        <v>900</v>
      </c>
      <c r="E34" s="22">
        <f>SUM(E33*100)</f>
        <v>1100</v>
      </c>
      <c r="F34" s="22">
        <f>SUM(F33*100)</f>
        <v>900</v>
      </c>
    </row>
    <row r="35" spans="1:6" x14ac:dyDescent="0.25">
      <c r="F35" s="17"/>
    </row>
  </sheetData>
  <pageMargins left="0.25" right="0.25" top="0.75" bottom="0.75" header="0.3" footer="0.3"/>
  <pageSetup orientation="portrait" r:id="rId1"/>
  <headerFooter>
    <oddHeader>&amp;C2025 Leeds City Council
Meeting Roll Call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Auditor</dc:creator>
  <cp:lastModifiedBy>Kari Follman</cp:lastModifiedBy>
  <cp:lastPrinted>2025-12-03T23:03:26Z</cp:lastPrinted>
  <dcterms:created xsi:type="dcterms:W3CDTF">2015-03-30T18:03:01Z</dcterms:created>
  <dcterms:modified xsi:type="dcterms:W3CDTF">2025-12-03T23:03:42Z</dcterms:modified>
</cp:coreProperties>
</file>